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BSheet" sheetId="1" r:id="rId1"/>
    <sheet name="PLoss" sheetId="2" r:id="rId2"/>
  </sheets>
  <definedNames/>
  <calcPr fullCalcOnLoad="1"/>
</workbook>
</file>

<file path=xl/sharedStrings.xml><?xml version="1.0" encoding="utf-8"?>
<sst xmlns="http://schemas.openxmlformats.org/spreadsheetml/2006/main" count="192" uniqueCount="115">
  <si>
    <t>TIMBERMASTER INDUSTRIES BERHAD</t>
  </si>
  <si>
    <t>Stocks</t>
  </si>
  <si>
    <t>Taxation</t>
  </si>
  <si>
    <t xml:space="preserve">As at </t>
  </si>
  <si>
    <t>As at</t>
  </si>
  <si>
    <t>30.9.99</t>
  </si>
  <si>
    <t>RM'000</t>
  </si>
  <si>
    <t>31.12.98</t>
  </si>
  <si>
    <t>30.9.98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</si>
  <si>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</si>
  <si>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</si>
  <si>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</si>
  <si>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</si>
  <si>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</si>
  <si>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</si>
  <si>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</si>
  <si>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</si>
  <si>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</si>
  <si>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</si>
  <si>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</si>
  <si>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</si>
  <si>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</si>
  <si>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</si>
  <si>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</si>
  <si>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</si>
  <si>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</si>
  <si>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</si>
  <si>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</si>
  <si>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</si>
  <si>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</si>
  <si>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</si>
  <si>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</si>
  <si>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</si>
  <si>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</si>
  <si>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</si>
  <si>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</si>
  <si>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</si>
  <si>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</si>
  <si>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</si>
  <si>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</si>
  <si>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</si>
  <si>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</si>
  <si>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</si>
  <si>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</si>
  <si>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</si>
  <si>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</si>
  <si>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</si>
  <si>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</si>
  <si>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 xml:space="preserve">Cash 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</si>
  <si>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</si>
  <si>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</si>
  <si>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</si>
  <si>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</si>
  <si>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</si>
  <si>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</si>
  <si>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</si>
  <si>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</si>
  <si>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Net Tangible Assets per Share (sen)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</si>
  <si>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</si>
  <si>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</si>
  <si>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</si>
  <si>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</si>
  <si>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</si>
  <si>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</si>
  <si>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</si>
  <si>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</si>
  <si>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</si>
  <si>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CONSOLIDATED BALANCE SHEET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</si>
  <si>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</si>
  <si>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</si>
  <si>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</si>
  <si>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</si>
  <si>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</si>
  <si>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</si>
  <si>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</si>
  <si>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</si>
  <si>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</si>
  <si>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</si>
  <si>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</si>
  <si>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</si>
  <si>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</si>
  <si>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</si>
  <si>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</si>
  <si>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</si>
  <si>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</si>
  <si>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FOR THE FINANCIAL PERIOD ENDED 30TH SEPTEMBER, 1999</t>
  </si>
  <si>
    <t>CONSOLIDATED INCOME STATEMENT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</si>
  <si>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</si>
  <si>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</si>
  <si>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</si>
  <si>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</si>
  <si>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</si>
  <si>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</si>
  <si>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</si>
  <si>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</si>
  <si>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</si>
  <si>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</si>
  <si>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</si>
  <si>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</si>
  <si>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</si>
  <si>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</si>
  <si>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</si>
  <si>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</si>
  <si>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Fully diluted (based on 65,842,272 ordinary</t>
  </si>
  <si>
    <t>(sen)</t>
  </si>
  <si>
    <t>shares)  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</si>
  <si>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</si>
  <si>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</si>
  <si>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</si>
  <si>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</si>
  <si>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</si>
  <si>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</si>
  <si>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</si>
  <si>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</si>
  <si>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Net tangible assets per share (sen)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</si>
</sst>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5" fontId="2" fillId="0" borderId="7" xfId="15" applyNumberFormat="1" applyFont="1" applyBorder="1" applyAlignment="1">
      <alignment/>
    </xf>
    <xf numFmtId="165" fontId="2" fillId="0" borderId="7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zoomScale="75" zoomScaleNormal="75" workbookViewId="0" topLeftCell="A9">
      <selection activeCell="D41" sqref="D41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27" t="s">
        <v>0</v>
      </c>
      <c r="C1" s="27"/>
      <c r="D1" s="27"/>
      <c r="E1" s="27"/>
      <c r="F1" s="27"/>
    </row>
    <row r="2" spans="2:6" ht="12">
      <c r="B2" s="29" t="s">
        <v>64</v>
      </c>
      <c r="C2" s="29"/>
      <c r="D2" s="29"/>
      <c r="E2" s="29"/>
      <c r="F2" s="29"/>
    </row>
    <row r="3" spans="2:6" ht="12">
      <c r="B3" s="26" t="s">
        <v>65</v>
      </c>
      <c r="C3" s="26"/>
      <c r="D3" s="26"/>
      <c r="E3" s="26"/>
      <c r="F3" s="26"/>
    </row>
    <row r="5" spans="2:6" ht="12">
      <c r="B5" s="26" t="s">
        <v>66</v>
      </c>
      <c r="C5" s="26"/>
      <c r="D5" s="26"/>
      <c r="E5" s="26"/>
      <c r="F5" s="26"/>
    </row>
    <row r="6" spans="2:6" ht="12">
      <c r="B6" s="26" t="s">
        <v>67</v>
      </c>
      <c r="C6" s="26"/>
      <c r="D6" s="26"/>
      <c r="E6" s="26"/>
      <c r="F6" s="26"/>
    </row>
    <row r="7" spans="2:6" ht="12">
      <c r="B7" s="3"/>
      <c r="C7" s="3"/>
      <c r="D7" s="3"/>
      <c r="E7" s="3"/>
      <c r="F7" s="3"/>
    </row>
    <row r="8" spans="2:6" ht="12">
      <c r="B8" s="3"/>
      <c r="C8" s="3"/>
      <c r="D8" s="3"/>
      <c r="E8" s="3"/>
      <c r="F8" s="3"/>
    </row>
    <row r="9" spans="4:6" ht="12">
      <c r="D9" s="3" t="s">
        <v>4</v>
      </c>
      <c r="E9" s="3"/>
      <c r="F9" s="3" t="s">
        <v>3</v>
      </c>
    </row>
    <row r="10" spans="4:6" ht="12">
      <c r="D10" s="3" t="s">
        <v>61</v>
      </c>
      <c r="E10" s="3"/>
      <c r="F10" s="3" t="s">
        <v>63</v>
      </c>
    </row>
    <row r="11" spans="4:6" ht="12">
      <c r="D11" s="3" t="s">
        <v>62</v>
      </c>
      <c r="E11" s="3"/>
      <c r="F11" s="3" t="s">
        <v>68</v>
      </c>
    </row>
    <row r="12" spans="3:6" ht="12">
      <c r="C12" s="3"/>
      <c r="D12" s="3" t="s">
        <v>5</v>
      </c>
      <c r="E12" s="3"/>
      <c r="F12" s="3" t="s">
        <v>7</v>
      </c>
    </row>
    <row r="13" spans="4:6" ht="12">
      <c r="D13" s="3" t="s">
        <v>6</v>
      </c>
      <c r="E13" s="3"/>
      <c r="F13" s="3" t="s">
        <v>6</v>
      </c>
    </row>
    <row r="15" spans="1:7" ht="12">
      <c r="A15" s="2">
        <v>1</v>
      </c>
      <c r="B15" s="4" t="s">
        <v>69</v>
      </c>
      <c r="C15" s="4"/>
      <c r="D15" s="5">
        <v>195520</v>
      </c>
      <c r="E15" s="5"/>
      <c r="F15" s="5">
        <v>204888</v>
      </c>
      <c r="G15" s="4"/>
    </row>
    <row r="16" spans="1:7" ht="12">
      <c r="A16" s="2">
        <v>2</v>
      </c>
      <c r="B16" s="4" t="s">
        <v>70</v>
      </c>
      <c r="C16" s="4"/>
      <c r="D16" s="5">
        <v>0</v>
      </c>
      <c r="E16" s="5"/>
      <c r="F16" s="5">
        <v>0</v>
      </c>
      <c r="G16" s="4"/>
    </row>
    <row r="17" spans="1:7" ht="12">
      <c r="A17" s="2">
        <v>3</v>
      </c>
      <c r="B17" s="4" t="s">
        <v>71</v>
      </c>
      <c r="C17" s="4"/>
      <c r="D17" s="5">
        <v>2608</v>
      </c>
      <c r="E17" s="5"/>
      <c r="F17" s="5">
        <v>2608</v>
      </c>
      <c r="G17" s="4"/>
    </row>
    <row r="18" spans="1:7" ht="12">
      <c r="A18" s="2">
        <v>4</v>
      </c>
      <c r="B18" s="6" t="s">
        <v>72</v>
      </c>
      <c r="C18" s="4"/>
      <c r="D18" s="5">
        <v>494</v>
      </c>
      <c r="E18" s="5"/>
      <c r="F18" s="5">
        <v>545</v>
      </c>
      <c r="G18" s="4"/>
    </row>
    <row r="19" spans="2:7" ht="12">
      <c r="B19" s="4"/>
      <c r="C19" s="4"/>
      <c r="D19" s="5"/>
      <c r="E19" s="5"/>
      <c r="F19" s="5"/>
      <c r="G19" s="4"/>
    </row>
    <row r="20" spans="1:7" ht="12">
      <c r="A20" s="2">
        <v>5</v>
      </c>
      <c r="B20" s="6" t="s">
        <v>73</v>
      </c>
      <c r="C20" s="4"/>
      <c r="D20" s="5"/>
      <c r="E20" s="5"/>
      <c r="F20" s="5"/>
      <c r="G20" s="4"/>
    </row>
    <row r="21" spans="3:7" ht="12">
      <c r="C21" s="6" t="s">
        <v>1</v>
      </c>
      <c r="D21" s="8">
        <v>4546</v>
      </c>
      <c r="E21" s="5"/>
      <c r="F21" s="8">
        <v>6012</v>
      </c>
      <c r="G21" s="4"/>
    </row>
    <row r="22" spans="3:7" ht="12">
      <c r="C22" s="6" t="s">
        <v>47</v>
      </c>
      <c r="D22" s="9">
        <v>7757</v>
      </c>
      <c r="E22" s="5"/>
      <c r="F22" s="9">
        <v>6229</v>
      </c>
      <c r="G22" s="4"/>
    </row>
    <row r="23" spans="3:7" ht="12">
      <c r="C23" s="6" t="s">
        <v>59</v>
      </c>
      <c r="D23" s="9">
        <f>2006+3</f>
        <v>2009</v>
      </c>
      <c r="E23" s="5"/>
      <c r="F23" s="9">
        <v>3310</v>
      </c>
      <c r="G23" s="4"/>
    </row>
    <row r="24" spans="3:7" ht="12">
      <c r="C24" s="6" t="s">
        <v>58</v>
      </c>
      <c r="D24" s="9">
        <v>987</v>
      </c>
      <c r="E24" s="5"/>
      <c r="F24" s="9">
        <v>2921</v>
      </c>
      <c r="G24" s="4"/>
    </row>
    <row r="25" spans="3:7" ht="12">
      <c r="C25" s="6" t="s">
        <v>48</v>
      </c>
      <c r="D25" s="9">
        <v>1153</v>
      </c>
      <c r="E25" s="5"/>
      <c r="F25" s="9">
        <v>1998</v>
      </c>
      <c r="G25" s="4"/>
    </row>
    <row r="26" spans="2:7" ht="12">
      <c r="B26" s="6"/>
      <c r="C26" s="4"/>
      <c r="D26" s="9"/>
      <c r="E26" s="5"/>
      <c r="F26" s="10"/>
      <c r="G26" s="4"/>
    </row>
    <row r="27" spans="2:7" ht="12">
      <c r="B27" s="6"/>
      <c r="C27" s="4"/>
      <c r="D27" s="14">
        <f>SUM(D21:D26)</f>
        <v>16452</v>
      </c>
      <c r="E27" s="5"/>
      <c r="F27" s="10">
        <f>SUM(F21:F26)</f>
        <v>20470</v>
      </c>
      <c r="G27" s="4"/>
    </row>
    <row r="28" spans="1:7" ht="12">
      <c r="A28" s="2">
        <v>6</v>
      </c>
      <c r="B28" s="6" t="s">
        <v>74</v>
      </c>
      <c r="C28" s="4"/>
      <c r="D28" s="5"/>
      <c r="E28" s="5"/>
      <c r="F28" s="5"/>
      <c r="G28" s="4"/>
    </row>
    <row r="29" spans="3:7" ht="12">
      <c r="C29" s="6" t="s">
        <v>49</v>
      </c>
      <c r="D29" s="8">
        <f>37742+499+83016+22314+18674+75000+13289</f>
        <v>250534</v>
      </c>
      <c r="E29" s="5"/>
      <c r="F29" s="8">
        <v>250648</v>
      </c>
      <c r="G29" s="4"/>
    </row>
    <row r="30" spans="3:7" ht="12">
      <c r="C30" s="6" t="s">
        <v>50</v>
      </c>
      <c r="D30" s="9">
        <v>5423</v>
      </c>
      <c r="E30" s="5"/>
      <c r="F30" s="9">
        <v>4085</v>
      </c>
      <c r="G30" s="4"/>
    </row>
    <row r="31" spans="3:7" ht="12">
      <c r="C31" s="6" t="s">
        <v>51</v>
      </c>
      <c r="D31" s="9">
        <f>83145+3319-13289</f>
        <v>73175</v>
      </c>
      <c r="E31" s="5"/>
      <c r="F31" s="9">
        <v>53543</v>
      </c>
      <c r="G31" s="4"/>
    </row>
    <row r="32" spans="3:7" ht="12">
      <c r="C32" s="6" t="s">
        <v>52</v>
      </c>
      <c r="D32" s="9">
        <v>0</v>
      </c>
      <c r="E32" s="5"/>
      <c r="F32" s="9">
        <v>844</v>
      </c>
      <c r="G32" s="4"/>
    </row>
    <row r="33" spans="2:7" ht="12">
      <c r="B33" s="4"/>
      <c r="C33" s="4"/>
      <c r="D33" s="10"/>
      <c r="E33" s="5"/>
      <c r="F33" s="10"/>
      <c r="G33" s="4"/>
    </row>
    <row r="34" spans="2:7" ht="12">
      <c r="B34" s="4"/>
      <c r="C34" s="4"/>
      <c r="D34" s="10">
        <f>SUM(D29:D33)</f>
        <v>329132</v>
      </c>
      <c r="E34" s="5"/>
      <c r="F34" s="10">
        <f>SUM(F29:F33)</f>
        <v>309120</v>
      </c>
      <c r="G34" s="4"/>
    </row>
    <row r="35" spans="2:7" ht="12">
      <c r="B35" s="4"/>
      <c r="C35" s="4"/>
      <c r="D35" s="5"/>
      <c r="E35" s="5"/>
      <c r="F35" s="5"/>
      <c r="G35" s="4"/>
    </row>
    <row r="36" spans="1:7" ht="12">
      <c r="A36" s="2">
        <v>7</v>
      </c>
      <c r="B36" s="6" t="s">
        <v>75</v>
      </c>
      <c r="C36" s="4"/>
      <c r="D36" s="5">
        <f>SUM(D27-D34)</f>
        <v>-312680</v>
      </c>
      <c r="E36" s="5"/>
      <c r="F36" s="5">
        <f>SUM(F27-F34)</f>
        <v>-288650</v>
      </c>
      <c r="G36" s="4"/>
    </row>
    <row r="37" spans="2:7" ht="12">
      <c r="B37" s="4"/>
      <c r="C37" s="4"/>
      <c r="D37" s="5"/>
      <c r="E37" s="5"/>
      <c r="F37" s="5"/>
      <c r="G37" s="4"/>
    </row>
    <row r="38" spans="2:7" ht="12">
      <c r="B38" s="4"/>
      <c r="C38" s="4"/>
      <c r="D38" s="5"/>
      <c r="E38" s="5"/>
      <c r="F38" s="5"/>
      <c r="G38" s="4"/>
    </row>
    <row r="39" spans="2:7" ht="12.75" thickBot="1">
      <c r="B39" s="4"/>
      <c r="C39" s="4"/>
      <c r="D39" s="12">
        <f>D15+D16+D17+D18+D36</f>
        <v>-114058</v>
      </c>
      <c r="E39" s="5"/>
      <c r="F39" s="12">
        <f>F15+F16+F17+F18+F36</f>
        <v>-80609</v>
      </c>
      <c r="G39" s="4"/>
    </row>
    <row r="40" spans="2:7" ht="12.75" thickTop="1">
      <c r="B40" s="4"/>
      <c r="C40" s="4"/>
      <c r="D40" s="5"/>
      <c r="E40" s="5"/>
      <c r="F40" s="5"/>
      <c r="G40" s="4"/>
    </row>
    <row r="41" spans="2:7" ht="12">
      <c r="B41" s="4"/>
      <c r="C41" s="4"/>
      <c r="D41" s="5"/>
      <c r="E41" s="5"/>
      <c r="F41" s="5"/>
      <c r="G41" s="4"/>
    </row>
    <row r="42" spans="1:7" ht="12">
      <c r="A42" s="2">
        <v>8</v>
      </c>
      <c r="B42" s="4" t="s">
        <v>78</v>
      </c>
      <c r="C42" s="4"/>
      <c r="D42" s="5"/>
      <c r="E42" s="5"/>
      <c r="F42" s="5"/>
      <c r="G42" s="4"/>
    </row>
    <row r="43" spans="2:7" ht="12">
      <c r="B43" s="4" t="s">
        <v>76</v>
      </c>
      <c r="C43" s="4"/>
      <c r="D43" s="5">
        <v>65842</v>
      </c>
      <c r="E43" s="5"/>
      <c r="F43" s="5">
        <v>65842</v>
      </c>
      <c r="G43" s="4"/>
    </row>
    <row r="44" spans="2:7" ht="12">
      <c r="B44" s="4" t="s">
        <v>77</v>
      </c>
      <c r="C44" s="4"/>
      <c r="D44" s="5"/>
      <c r="E44" s="5"/>
      <c r="F44" s="5"/>
      <c r="G44" s="4"/>
    </row>
    <row r="45" spans="3:7" ht="12">
      <c r="C45" s="6" t="s">
        <v>53</v>
      </c>
      <c r="D45" s="5">
        <v>75462</v>
      </c>
      <c r="E45" s="5"/>
      <c r="F45" s="5">
        <v>75462</v>
      </c>
      <c r="G45" s="4"/>
    </row>
    <row r="46" spans="3:7" ht="12">
      <c r="C46" s="6" t="s">
        <v>54</v>
      </c>
      <c r="D46" s="5">
        <v>0</v>
      </c>
      <c r="E46" s="5"/>
      <c r="F46" s="5">
        <v>0</v>
      </c>
      <c r="G46" s="4"/>
    </row>
    <row r="47" spans="3:7" ht="12">
      <c r="C47" s="6" t="s">
        <v>55</v>
      </c>
      <c r="D47" s="5">
        <v>0</v>
      </c>
      <c r="E47" s="5"/>
      <c r="F47" s="5">
        <v>0</v>
      </c>
      <c r="G47" s="4"/>
    </row>
    <row r="48" spans="3:7" ht="12">
      <c r="C48" s="6" t="s">
        <v>82</v>
      </c>
      <c r="D48" s="5">
        <v>0</v>
      </c>
      <c r="E48" s="5"/>
      <c r="F48" s="5">
        <v>0</v>
      </c>
      <c r="G48" s="4"/>
    </row>
    <row r="49" spans="3:7" ht="12">
      <c r="C49" s="6" t="s">
        <v>56</v>
      </c>
      <c r="D49" s="5">
        <v>-258205</v>
      </c>
      <c r="E49" s="5"/>
      <c r="F49" s="5">
        <v>-224874</v>
      </c>
      <c r="G49" s="4"/>
    </row>
    <row r="50" spans="2:7" ht="12">
      <c r="B50" s="6"/>
      <c r="C50" s="4"/>
      <c r="D50" s="11"/>
      <c r="E50" s="5"/>
      <c r="F50" s="11"/>
      <c r="G50" s="4"/>
    </row>
    <row r="51" spans="2:7" ht="12">
      <c r="B51" s="6"/>
      <c r="C51" s="4"/>
      <c r="D51" s="5">
        <f>SUM(D43:D50)</f>
        <v>-116901</v>
      </c>
      <c r="E51" s="5"/>
      <c r="F51" s="5">
        <f>SUM(F43:F50)</f>
        <v>-83570</v>
      </c>
      <c r="G51" s="4"/>
    </row>
    <row r="52" spans="2:7" ht="12">
      <c r="B52" s="4"/>
      <c r="C52" s="4"/>
      <c r="D52" s="5"/>
      <c r="E52" s="5"/>
      <c r="F52" s="5"/>
      <c r="G52" s="4"/>
    </row>
    <row r="53" spans="1:7" ht="12">
      <c r="A53" s="2">
        <v>9</v>
      </c>
      <c r="B53" s="6" t="s">
        <v>79</v>
      </c>
      <c r="C53" s="4"/>
      <c r="D53" s="5">
        <v>0</v>
      </c>
      <c r="E53" s="5"/>
      <c r="F53" s="5">
        <v>0</v>
      </c>
      <c r="G53" s="4"/>
    </row>
    <row r="54" spans="1:7" ht="12">
      <c r="A54" s="2">
        <v>10</v>
      </c>
      <c r="B54" s="6" t="s">
        <v>80</v>
      </c>
      <c r="C54" s="4"/>
      <c r="D54" s="5">
        <v>0</v>
      </c>
      <c r="E54" s="5"/>
      <c r="F54" s="5">
        <v>0</v>
      </c>
      <c r="G54" s="4"/>
    </row>
    <row r="55" spans="1:7" ht="12">
      <c r="A55" s="2">
        <v>11</v>
      </c>
      <c r="B55" s="4" t="s">
        <v>81</v>
      </c>
      <c r="C55" s="4"/>
      <c r="D55" s="5">
        <v>2843</v>
      </c>
      <c r="E55" s="5"/>
      <c r="F55" s="5">
        <v>2961</v>
      </c>
      <c r="G55" s="4"/>
    </row>
    <row r="56" spans="2:7" ht="12">
      <c r="B56" s="4"/>
      <c r="C56" s="4"/>
      <c r="D56" s="5"/>
      <c r="E56" s="5"/>
      <c r="F56" s="5"/>
      <c r="G56" s="4"/>
    </row>
    <row r="57" spans="2:7" ht="12">
      <c r="B57" s="4"/>
      <c r="C57" s="4"/>
      <c r="D57" s="5"/>
      <c r="E57" s="5"/>
      <c r="F57" s="5"/>
      <c r="G57" s="4"/>
    </row>
    <row r="58" spans="2:7" ht="12.75" thickBot="1">
      <c r="B58" s="4"/>
      <c r="C58" s="4"/>
      <c r="D58" s="12">
        <f>SUM(D51:D57)</f>
        <v>-114058</v>
      </c>
      <c r="E58" s="5"/>
      <c r="F58" s="12">
        <f>SUM(F51:F57)</f>
        <v>-80609</v>
      </c>
      <c r="G58" s="4"/>
    </row>
    <row r="59" spans="2:7" ht="12.75" thickTop="1">
      <c r="B59" s="4"/>
      <c r="C59" s="4"/>
      <c r="D59" s="5"/>
      <c r="E59" s="5"/>
      <c r="F59" s="5"/>
      <c r="G59" s="4"/>
    </row>
    <row r="60" spans="1:6" ht="12.75" thickBot="1">
      <c r="A60" s="2">
        <v>12</v>
      </c>
      <c r="B60" s="2" t="s">
        <v>57</v>
      </c>
      <c r="D60" s="16">
        <f>SUM((D51-D18)/D43)*100</f>
        <v>-178.2980468394034</v>
      </c>
      <c r="E60" s="7"/>
      <c r="F60" s="16">
        <f>SUM((F51-F18)/F43)*100</f>
        <v>-127.75280216275327</v>
      </c>
    </row>
    <row r="61" spans="4:6" ht="12.75" thickTop="1">
      <c r="D61" s="7"/>
      <c r="E61" s="7"/>
      <c r="F61" s="7"/>
    </row>
    <row r="62" spans="4:6" ht="12">
      <c r="D62" s="7"/>
      <c r="E62" s="7"/>
      <c r="F62" s="7"/>
    </row>
    <row r="63" spans="1:6" ht="12">
      <c r="A63" s="4"/>
      <c r="B63" s="4"/>
      <c r="C63" s="4"/>
      <c r="D63" s="5"/>
      <c r="E63" s="5"/>
      <c r="F63" s="5"/>
    </row>
    <row r="64" spans="1:6" ht="12">
      <c r="A64" s="4"/>
      <c r="B64" s="28"/>
      <c r="C64" s="28"/>
      <c r="D64" s="28"/>
      <c r="E64" s="28"/>
      <c r="F64" s="28"/>
    </row>
    <row r="65" spans="1:6" ht="12">
      <c r="A65" s="4"/>
      <c r="B65" s="28"/>
      <c r="C65" s="28"/>
      <c r="D65" s="28"/>
      <c r="E65" s="28"/>
      <c r="F65" s="28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28"/>
      <c r="C67" s="28"/>
      <c r="D67" s="28"/>
      <c r="E67" s="28"/>
      <c r="F67" s="28"/>
    </row>
    <row r="68" spans="1:6" ht="12">
      <c r="A68" s="4"/>
      <c r="B68" s="23"/>
      <c r="C68" s="23"/>
      <c r="D68" s="23"/>
      <c r="E68" s="23"/>
      <c r="F68" s="23"/>
    </row>
    <row r="69" spans="1:6" ht="12">
      <c r="A69" s="4"/>
      <c r="B69" s="23"/>
      <c r="C69" s="23"/>
      <c r="D69" s="23"/>
      <c r="E69" s="23"/>
      <c r="F69" s="23"/>
    </row>
    <row r="70" spans="1:6" ht="12">
      <c r="A70" s="4"/>
      <c r="B70" s="4"/>
      <c r="C70" s="4"/>
      <c r="D70" s="23"/>
      <c r="E70" s="23"/>
      <c r="F70" s="23"/>
    </row>
    <row r="71" spans="1:6" ht="12">
      <c r="A71" s="4"/>
      <c r="B71" s="4"/>
      <c r="C71" s="23"/>
      <c r="D71" s="23"/>
      <c r="E71" s="23"/>
      <c r="F71" s="23"/>
    </row>
    <row r="72" spans="1:6" ht="12">
      <c r="A72" s="4"/>
      <c r="B72" s="4"/>
      <c r="C72" s="4"/>
      <c r="D72" s="23"/>
      <c r="E72" s="23"/>
      <c r="F72" s="23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5"/>
      <c r="E74" s="5"/>
      <c r="F74" s="5"/>
    </row>
    <row r="75" spans="1:6" ht="12">
      <c r="A75" s="4"/>
      <c r="B75" s="4"/>
      <c r="C75" s="4"/>
      <c r="D75" s="5"/>
      <c r="E75" s="5"/>
      <c r="F75" s="5"/>
    </row>
    <row r="76" spans="1:6" ht="12">
      <c r="A76" s="4"/>
      <c r="B76" s="4"/>
      <c r="C76" s="4"/>
      <c r="D76" s="5"/>
      <c r="E76" s="5"/>
      <c r="F76" s="5"/>
    </row>
    <row r="77" spans="1:6" ht="12">
      <c r="A77" s="4"/>
      <c r="B77" s="4"/>
      <c r="C77" s="4"/>
      <c r="D77" s="5"/>
      <c r="E77" s="5"/>
      <c r="F77" s="5"/>
    </row>
    <row r="78" spans="1:6" ht="12">
      <c r="A78" s="4"/>
      <c r="B78" s="4"/>
      <c r="C78" s="4"/>
      <c r="D78" s="5"/>
      <c r="E78" s="5"/>
      <c r="F78" s="5"/>
    </row>
    <row r="79" spans="1:6" ht="12">
      <c r="A79" s="4"/>
      <c r="B79" s="4"/>
      <c r="C79" s="4"/>
      <c r="D79" s="5"/>
      <c r="E79" s="5"/>
      <c r="F79" s="5"/>
    </row>
    <row r="80" spans="1:6" ht="12">
      <c r="A80" s="4"/>
      <c r="B80" s="4"/>
      <c r="C80" s="4"/>
      <c r="D80" s="5"/>
      <c r="E80" s="5"/>
      <c r="F80" s="5"/>
    </row>
    <row r="81" spans="1:6" ht="12">
      <c r="A81" s="4"/>
      <c r="B81" s="4"/>
      <c r="C81" s="4"/>
      <c r="D81" s="5"/>
      <c r="E81" s="5"/>
      <c r="F81" s="5"/>
    </row>
    <row r="82" spans="1:6" ht="12">
      <c r="A82" s="4"/>
      <c r="B82" s="4"/>
      <c r="C82" s="4"/>
      <c r="D82" s="5"/>
      <c r="E82" s="5"/>
      <c r="F82" s="5"/>
    </row>
    <row r="83" spans="1:6" ht="12">
      <c r="A83" s="4"/>
      <c r="B83" s="4"/>
      <c r="C83" s="4"/>
      <c r="D83" s="5"/>
      <c r="E83" s="5"/>
      <c r="F83" s="5"/>
    </row>
    <row r="84" spans="1:6" ht="12">
      <c r="A84" s="4"/>
      <c r="B84" s="4"/>
      <c r="C84" s="4"/>
      <c r="D84" s="5"/>
      <c r="E84" s="5"/>
      <c r="F84" s="5"/>
    </row>
    <row r="85" spans="1:6" ht="12">
      <c r="A85" s="4"/>
      <c r="B85" s="4"/>
      <c r="C85" s="4"/>
      <c r="D85" s="5"/>
      <c r="E85" s="5"/>
      <c r="F85" s="5"/>
    </row>
    <row r="86" spans="1:6" ht="12">
      <c r="A86" s="4"/>
      <c r="B86" s="4"/>
      <c r="C86" s="4"/>
      <c r="D86" s="5"/>
      <c r="E86" s="5"/>
      <c r="F86" s="5"/>
    </row>
    <row r="87" spans="1:6" ht="12">
      <c r="A87" s="4"/>
      <c r="B87" s="4"/>
      <c r="C87" s="4"/>
      <c r="D87" s="5"/>
      <c r="E87" s="5"/>
      <c r="F87" s="5"/>
    </row>
    <row r="88" spans="1:6" ht="12">
      <c r="A88" s="4"/>
      <c r="B88" s="4"/>
      <c r="C88" s="4"/>
      <c r="D88" s="5"/>
      <c r="E88" s="5"/>
      <c r="F88" s="5"/>
    </row>
    <row r="89" spans="1:6" ht="12">
      <c r="A89" s="4"/>
      <c r="B89" s="4"/>
      <c r="C89" s="4"/>
      <c r="D89" s="5"/>
      <c r="E89" s="5"/>
      <c r="F89" s="5"/>
    </row>
    <row r="90" spans="1:6" ht="12">
      <c r="A90" s="4"/>
      <c r="B90" s="4"/>
      <c r="C90" s="4"/>
      <c r="D90" s="5"/>
      <c r="E90" s="5"/>
      <c r="F90" s="5"/>
    </row>
    <row r="91" spans="1:6" ht="12">
      <c r="A91" s="4"/>
      <c r="B91" s="4"/>
      <c r="C91" s="4"/>
      <c r="D91" s="5"/>
      <c r="E91" s="5"/>
      <c r="F91" s="5"/>
    </row>
    <row r="92" spans="1:6" ht="12">
      <c r="A92" s="4"/>
      <c r="B92" s="4"/>
      <c r="C92" s="4"/>
      <c r="D92" s="5"/>
      <c r="E92" s="5"/>
      <c r="F92" s="5"/>
    </row>
    <row r="93" spans="1:6" ht="12">
      <c r="A93" s="4"/>
      <c r="B93" s="4"/>
      <c r="C93" s="4"/>
      <c r="D93" s="5"/>
      <c r="E93" s="5"/>
      <c r="F93" s="5"/>
    </row>
    <row r="94" spans="1:6" ht="12">
      <c r="A94" s="4"/>
      <c r="B94" s="4"/>
      <c r="C94" s="4"/>
      <c r="D94" s="5"/>
      <c r="E94" s="5"/>
      <c r="F94" s="5"/>
    </row>
    <row r="95" spans="1:6" ht="12">
      <c r="A95" s="4"/>
      <c r="B95" s="4"/>
      <c r="C95" s="4"/>
      <c r="D95" s="5"/>
      <c r="E95" s="5"/>
      <c r="F95" s="5"/>
    </row>
    <row r="96" spans="1:6" ht="12">
      <c r="A96" s="4"/>
      <c r="B96" s="4"/>
      <c r="C96" s="4"/>
      <c r="D96" s="5"/>
      <c r="E96" s="5"/>
      <c r="F96" s="5"/>
    </row>
    <row r="97" spans="1:6" ht="12">
      <c r="A97" s="4"/>
      <c r="B97" s="4"/>
      <c r="C97" s="4"/>
      <c r="D97" s="5"/>
      <c r="E97" s="5"/>
      <c r="F97" s="5"/>
    </row>
    <row r="98" spans="1:6" ht="12">
      <c r="A98" s="4"/>
      <c r="B98" s="4"/>
      <c r="C98" s="4"/>
      <c r="D98" s="5"/>
      <c r="E98" s="5"/>
      <c r="F98" s="5"/>
    </row>
    <row r="99" spans="1:6" ht="12">
      <c r="A99" s="4"/>
      <c r="B99" s="4"/>
      <c r="C99" s="4"/>
      <c r="D99" s="5"/>
      <c r="E99" s="5"/>
      <c r="F99" s="5"/>
    </row>
    <row r="100" spans="1:6" ht="12">
      <c r="A100" s="4"/>
      <c r="B100" s="4"/>
      <c r="C100" s="4"/>
      <c r="D100" s="5"/>
      <c r="E100" s="5"/>
      <c r="F100" s="5"/>
    </row>
    <row r="101" spans="1:6" ht="12">
      <c r="A101" s="4"/>
      <c r="B101" s="4"/>
      <c r="C101" s="4"/>
      <c r="D101" s="5"/>
      <c r="E101" s="5"/>
      <c r="F101" s="5"/>
    </row>
    <row r="102" spans="1:6" ht="12">
      <c r="A102" s="4"/>
      <c r="B102" s="4"/>
      <c r="C102" s="4"/>
      <c r="D102" s="5"/>
      <c r="E102" s="5"/>
      <c r="F102" s="5"/>
    </row>
    <row r="103" spans="1:6" ht="12">
      <c r="A103" s="4"/>
      <c r="B103" s="4"/>
      <c r="C103" s="4"/>
      <c r="D103" s="5"/>
      <c r="E103" s="5"/>
      <c r="F103" s="5"/>
    </row>
    <row r="104" spans="1:6" ht="12">
      <c r="A104" s="4"/>
      <c r="B104" s="4"/>
      <c r="C104" s="4"/>
      <c r="D104" s="5"/>
      <c r="E104" s="5"/>
      <c r="F104" s="5"/>
    </row>
    <row r="105" spans="1:6" ht="12">
      <c r="A105" s="4"/>
      <c r="B105" s="4"/>
      <c r="C105" s="4"/>
      <c r="D105" s="5"/>
      <c r="E105" s="5"/>
      <c r="F105" s="5"/>
    </row>
    <row r="106" spans="1:6" ht="12">
      <c r="A106" s="4"/>
      <c r="B106" s="4"/>
      <c r="C106" s="4"/>
      <c r="D106" s="5"/>
      <c r="E106" s="5"/>
      <c r="F106" s="5"/>
    </row>
    <row r="107" spans="1:6" ht="12">
      <c r="A107" s="4"/>
      <c r="B107" s="4"/>
      <c r="C107" s="4"/>
      <c r="D107" s="5"/>
      <c r="E107" s="5"/>
      <c r="F107" s="5"/>
    </row>
    <row r="108" spans="1:6" ht="12">
      <c r="A108" s="4"/>
      <c r="B108" s="4"/>
      <c r="C108" s="4"/>
      <c r="D108" s="5"/>
      <c r="E108" s="5"/>
      <c r="F108" s="5"/>
    </row>
    <row r="109" spans="1:6" ht="12">
      <c r="A109" s="4"/>
      <c r="B109" s="4"/>
      <c r="C109" s="4"/>
      <c r="D109" s="5"/>
      <c r="E109" s="5"/>
      <c r="F109" s="5"/>
    </row>
    <row r="110" spans="1:6" ht="12">
      <c r="A110" s="4"/>
      <c r="B110" s="4"/>
      <c r="C110" s="4"/>
      <c r="D110" s="5"/>
      <c r="E110" s="5"/>
      <c r="F110" s="5"/>
    </row>
    <row r="111" spans="1:6" ht="12">
      <c r="A111" s="4"/>
      <c r="B111" s="4"/>
      <c r="C111" s="4"/>
      <c r="D111" s="5"/>
      <c r="E111" s="5"/>
      <c r="F111" s="5"/>
    </row>
    <row r="112" spans="1:6" ht="12">
      <c r="A112" s="4"/>
      <c r="B112" s="4"/>
      <c r="C112" s="4"/>
      <c r="D112" s="5"/>
      <c r="E112" s="5"/>
      <c r="F112" s="5"/>
    </row>
    <row r="113" spans="1:6" ht="12">
      <c r="A113" s="4"/>
      <c r="B113" s="4"/>
      <c r="C113" s="4"/>
      <c r="D113" s="5"/>
      <c r="E113" s="5"/>
      <c r="F113" s="5"/>
    </row>
    <row r="114" spans="1:6" ht="12">
      <c r="A114" s="4"/>
      <c r="B114" s="4"/>
      <c r="C114" s="4"/>
      <c r="D114" s="5"/>
      <c r="E114" s="5"/>
      <c r="F114" s="5"/>
    </row>
    <row r="115" spans="1:6" ht="12">
      <c r="A115" s="4"/>
      <c r="B115" s="4"/>
      <c r="C115" s="4"/>
      <c r="D115" s="5"/>
      <c r="E115" s="5"/>
      <c r="F115" s="5"/>
    </row>
    <row r="116" spans="1:6" ht="12">
      <c r="A116" s="4"/>
      <c r="B116" s="4"/>
      <c r="C116" s="4"/>
      <c r="D116" s="5"/>
      <c r="E116" s="5"/>
      <c r="F116" s="5"/>
    </row>
    <row r="117" spans="1:6" ht="12">
      <c r="A117" s="4"/>
      <c r="B117" s="4"/>
      <c r="C117" s="4"/>
      <c r="D117" s="5"/>
      <c r="E117" s="5"/>
      <c r="F117" s="25"/>
    </row>
    <row r="118" spans="1:6" ht="12">
      <c r="A118" s="4"/>
      <c r="B118" s="4"/>
      <c r="C118" s="4"/>
      <c r="D118" s="5"/>
      <c r="E118" s="5"/>
      <c r="F118" s="5"/>
    </row>
    <row r="119" spans="1:6" ht="12">
      <c r="A119" s="4"/>
      <c r="B119" s="4"/>
      <c r="C119" s="4"/>
      <c r="D119" s="5"/>
      <c r="E119" s="5"/>
      <c r="F119" s="5"/>
    </row>
    <row r="120" spans="1:6" ht="12">
      <c r="A120" s="4"/>
      <c r="B120" s="4"/>
      <c r="C120" s="4"/>
      <c r="D120" s="5"/>
      <c r="E120" s="5"/>
      <c r="F120" s="5"/>
    </row>
    <row r="121" spans="1:6" ht="12">
      <c r="A121" s="4"/>
      <c r="B121" s="4"/>
      <c r="C121" s="4"/>
      <c r="D121" s="5"/>
      <c r="E121" s="5"/>
      <c r="F121" s="5"/>
    </row>
    <row r="122" spans="1:6" ht="12">
      <c r="A122" s="4"/>
      <c r="B122" s="4"/>
      <c r="C122" s="4"/>
      <c r="D122" s="5"/>
      <c r="E122" s="5"/>
      <c r="F122" s="5"/>
    </row>
    <row r="123" spans="1:6" ht="12">
      <c r="A123" s="4"/>
      <c r="B123" s="4"/>
      <c r="C123" s="4"/>
      <c r="D123" s="5"/>
      <c r="E123" s="5"/>
      <c r="F123" s="5"/>
    </row>
    <row r="124" spans="1:6" ht="12">
      <c r="A124" s="4"/>
      <c r="B124" s="4"/>
      <c r="C124" s="4"/>
      <c r="D124" s="5"/>
      <c r="E124" s="5"/>
      <c r="F124" s="5"/>
    </row>
    <row r="125" spans="1:6" ht="12">
      <c r="A125" s="4"/>
      <c r="B125" s="4"/>
      <c r="C125" s="4"/>
      <c r="D125" s="5"/>
      <c r="E125" s="5"/>
      <c r="F125" s="5"/>
    </row>
    <row r="126" spans="1:6" ht="12">
      <c r="A126" s="4"/>
      <c r="B126" s="4"/>
      <c r="C126" s="4"/>
      <c r="D126" s="5"/>
      <c r="E126" s="5"/>
      <c r="F126" s="5"/>
    </row>
    <row r="127" spans="1:6" ht="12">
      <c r="A127" s="4"/>
      <c r="B127" s="4"/>
      <c r="C127" s="4"/>
      <c r="D127" s="5"/>
      <c r="E127" s="5"/>
      <c r="F127" s="5"/>
    </row>
    <row r="128" spans="1:6" ht="12">
      <c r="A128" s="4"/>
      <c r="B128" s="4"/>
      <c r="C128" s="4"/>
      <c r="D128" s="5"/>
      <c r="E128" s="5"/>
      <c r="F128" s="5"/>
    </row>
    <row r="129" spans="1:6" ht="12">
      <c r="A129" s="4"/>
      <c r="B129" s="4"/>
      <c r="C129" s="4"/>
      <c r="D129" s="5"/>
      <c r="E129" s="5"/>
      <c r="F129" s="5"/>
    </row>
    <row r="130" spans="1:6" ht="12">
      <c r="A130" s="4"/>
      <c r="B130" s="4"/>
      <c r="C130" s="4"/>
      <c r="D130" s="5"/>
      <c r="E130" s="5"/>
      <c r="F130" s="5"/>
    </row>
    <row r="131" spans="1:6" ht="12">
      <c r="A131" s="4"/>
      <c r="B131" s="4"/>
      <c r="C131" s="4"/>
      <c r="D131" s="5"/>
      <c r="E131" s="5"/>
      <c r="F131" s="5"/>
    </row>
    <row r="132" spans="1:6" ht="12">
      <c r="A132" s="4"/>
      <c r="B132" s="4"/>
      <c r="C132" s="4"/>
      <c r="D132" s="5"/>
      <c r="E132" s="5"/>
      <c r="F132" s="5"/>
    </row>
    <row r="133" spans="1:6" ht="12">
      <c r="A133" s="4"/>
      <c r="B133" s="4"/>
      <c r="C133" s="4"/>
      <c r="D133" s="5"/>
      <c r="E133" s="5"/>
      <c r="F133" s="5"/>
    </row>
    <row r="134" spans="1:6" ht="12">
      <c r="A134" s="4"/>
      <c r="B134" s="4"/>
      <c r="C134" s="4"/>
      <c r="D134" s="5"/>
      <c r="E134" s="5"/>
      <c r="F134" s="5"/>
    </row>
    <row r="135" spans="1:6" ht="12">
      <c r="A135" s="4"/>
      <c r="B135" s="4"/>
      <c r="C135" s="4"/>
      <c r="D135" s="5"/>
      <c r="E135" s="5"/>
      <c r="F135" s="5"/>
    </row>
    <row r="136" spans="1:6" ht="12">
      <c r="A136" s="4"/>
      <c r="B136" s="4"/>
      <c r="C136" s="4"/>
      <c r="D136" s="5"/>
      <c r="E136" s="5"/>
      <c r="F136" s="5"/>
    </row>
    <row r="137" spans="1:6" ht="12">
      <c r="A137" s="4"/>
      <c r="B137" s="4"/>
      <c r="C137" s="4"/>
      <c r="D137" s="5"/>
      <c r="E137" s="5"/>
      <c r="F137" s="5"/>
    </row>
    <row r="138" spans="1:6" ht="12">
      <c r="A138" s="4"/>
      <c r="B138" s="4"/>
      <c r="C138" s="4"/>
      <c r="D138" s="5"/>
      <c r="E138" s="5"/>
      <c r="F138" s="5"/>
    </row>
    <row r="139" spans="1:6" ht="12">
      <c r="A139" s="4"/>
      <c r="B139" s="4"/>
      <c r="C139" s="4"/>
      <c r="D139" s="5"/>
      <c r="E139" s="5"/>
      <c r="F139" s="5"/>
    </row>
    <row r="140" spans="1:6" ht="12">
      <c r="A140" s="4"/>
      <c r="B140" s="4"/>
      <c r="C140" s="4"/>
      <c r="D140" s="5"/>
      <c r="E140" s="5"/>
      <c r="F140" s="5"/>
    </row>
    <row r="141" spans="1:6" ht="12">
      <c r="A141" s="4"/>
      <c r="B141" s="4"/>
      <c r="C141" s="4"/>
      <c r="D141" s="5"/>
      <c r="E141" s="5"/>
      <c r="F141" s="5"/>
    </row>
    <row r="142" spans="1:6" ht="12">
      <c r="A142" s="4"/>
      <c r="B142" s="4"/>
      <c r="C142" s="4"/>
      <c r="D142" s="5"/>
      <c r="E142" s="5"/>
      <c r="F142" s="5"/>
    </row>
    <row r="143" spans="1:6" ht="12">
      <c r="A143" s="4"/>
      <c r="B143" s="4"/>
      <c r="C143" s="4"/>
      <c r="D143" s="5"/>
      <c r="E143" s="5"/>
      <c r="F143" s="5"/>
    </row>
    <row r="144" spans="1:6" ht="12">
      <c r="A144" s="4"/>
      <c r="B144" s="4"/>
      <c r="C144" s="4"/>
      <c r="D144" s="5"/>
      <c r="E144" s="5"/>
      <c r="F144" s="5"/>
    </row>
    <row r="145" spans="4:6" ht="12">
      <c r="D145" s="7"/>
      <c r="E145" s="7"/>
      <c r="F145" s="7"/>
    </row>
    <row r="146" spans="4:6" ht="12">
      <c r="D146" s="7"/>
      <c r="E146" s="7"/>
      <c r="F146" s="7"/>
    </row>
  </sheetData>
  <mergeCells count="8">
    <mergeCell ref="B6:F6"/>
    <mergeCell ref="B1:F1"/>
    <mergeCell ref="B64:F64"/>
    <mergeCell ref="B67:F67"/>
    <mergeCell ref="B5:F5"/>
    <mergeCell ref="B65:F65"/>
    <mergeCell ref="B3:F3"/>
    <mergeCell ref="B2:F2"/>
  </mergeCells>
  <printOptions/>
  <pageMargins left="1" right="0.75" top="1.5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75" zoomScaleNormal="75" workbookViewId="0" topLeftCell="A55">
      <selection activeCell="D86" sqref="D86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">
      <c r="A2" s="29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4" ht="12">
      <c r="A4" s="1"/>
      <c r="D4" s="1"/>
    </row>
    <row r="5" spans="1:11" ht="12">
      <c r="A5" s="26" t="s">
        <v>84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>
      <c r="A6" s="26" t="s">
        <v>85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">
      <c r="A7" s="26" t="s">
        <v>86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10" spans="5:11" ht="12">
      <c r="E10" s="26" t="s">
        <v>87</v>
      </c>
      <c r="F10" s="26"/>
      <c r="G10" s="26"/>
      <c r="H10" s="1"/>
      <c r="I10" s="26" t="s">
        <v>97</v>
      </c>
      <c r="J10" s="26"/>
      <c r="K10" s="26"/>
    </row>
    <row r="11" spans="5:11" ht="12">
      <c r="E11" s="3" t="s">
        <v>88</v>
      </c>
      <c r="F11" s="3"/>
      <c r="G11" s="3" t="s">
        <v>91</v>
      </c>
      <c r="H11" s="1"/>
      <c r="I11" s="3" t="s">
        <v>94</v>
      </c>
      <c r="J11" s="3"/>
      <c r="K11" s="3" t="s">
        <v>91</v>
      </c>
    </row>
    <row r="12" spans="5:11" ht="12">
      <c r="E12" s="3" t="s">
        <v>89</v>
      </c>
      <c r="F12" s="3"/>
      <c r="G12" s="3" t="s">
        <v>92</v>
      </c>
      <c r="H12" s="3"/>
      <c r="I12" s="3" t="s">
        <v>89</v>
      </c>
      <c r="J12" s="3"/>
      <c r="K12" s="3" t="s">
        <v>92</v>
      </c>
    </row>
    <row r="13" spans="5:11" ht="12">
      <c r="E13" s="3" t="s">
        <v>90</v>
      </c>
      <c r="F13" s="3"/>
      <c r="G13" s="3" t="s">
        <v>93</v>
      </c>
      <c r="H13" s="3"/>
      <c r="I13" s="3" t="s">
        <v>95</v>
      </c>
      <c r="J13" s="3"/>
      <c r="K13" s="3" t="s">
        <v>93</v>
      </c>
    </row>
    <row r="14" spans="5:11" ht="12">
      <c r="E14" s="3"/>
      <c r="F14" s="3"/>
      <c r="G14" s="3" t="s">
        <v>90</v>
      </c>
      <c r="H14" s="3"/>
      <c r="I14" s="3"/>
      <c r="J14" s="3"/>
      <c r="K14" s="3" t="s">
        <v>96</v>
      </c>
    </row>
    <row r="15" spans="5:11" ht="12">
      <c r="E15" s="3" t="s">
        <v>5</v>
      </c>
      <c r="F15" s="3"/>
      <c r="G15" s="3" t="s">
        <v>8</v>
      </c>
      <c r="H15" s="3"/>
      <c r="I15" s="3" t="s">
        <v>5</v>
      </c>
      <c r="J15" s="3"/>
      <c r="K15" s="3" t="s">
        <v>8</v>
      </c>
    </row>
    <row r="16" spans="5:11" ht="12">
      <c r="E16" s="3" t="s">
        <v>6</v>
      </c>
      <c r="F16" s="3"/>
      <c r="G16" s="3" t="s">
        <v>6</v>
      </c>
      <c r="H16" s="3"/>
      <c r="I16" s="3" t="s">
        <v>6</v>
      </c>
      <c r="J16" s="3"/>
      <c r="K16" s="3" t="s">
        <v>6</v>
      </c>
    </row>
    <row r="18" spans="1:11" ht="12.75" thickBot="1">
      <c r="A18" s="2">
        <v>1</v>
      </c>
      <c r="B18" s="2" t="s">
        <v>9</v>
      </c>
      <c r="D18" s="2" t="s">
        <v>98</v>
      </c>
      <c r="E18" s="16">
        <v>3902</v>
      </c>
      <c r="F18" s="5"/>
      <c r="G18" s="17" t="s">
        <v>60</v>
      </c>
      <c r="H18" s="5"/>
      <c r="I18" s="16">
        <v>10127</v>
      </c>
      <c r="J18" s="5"/>
      <c r="K18" s="17" t="s">
        <v>60</v>
      </c>
    </row>
    <row r="19" spans="5:11" ht="12.75" thickTop="1">
      <c r="E19" s="5"/>
      <c r="F19" s="5"/>
      <c r="G19" s="5"/>
      <c r="H19" s="5"/>
      <c r="I19" s="5"/>
      <c r="J19" s="5"/>
      <c r="K19" s="18"/>
    </row>
    <row r="20" spans="2:11" ht="12.75" thickBot="1">
      <c r="B20" s="2" t="s">
        <v>10</v>
      </c>
      <c r="D20" s="2" t="s">
        <v>17</v>
      </c>
      <c r="E20" s="16">
        <v>0</v>
      </c>
      <c r="F20" s="5"/>
      <c r="G20" s="17" t="s">
        <v>60</v>
      </c>
      <c r="H20" s="5"/>
      <c r="I20" s="16">
        <v>0</v>
      </c>
      <c r="J20" s="5"/>
      <c r="K20" s="17" t="s">
        <v>60</v>
      </c>
    </row>
    <row r="21" spans="5:11" ht="12.75" thickTop="1">
      <c r="E21" s="5"/>
      <c r="F21" s="5"/>
      <c r="G21" s="18"/>
      <c r="H21" s="5"/>
      <c r="I21" s="5"/>
      <c r="J21" s="5"/>
      <c r="K21" s="18"/>
    </row>
    <row r="22" spans="2:11" ht="12.75" thickBot="1">
      <c r="B22" s="2" t="s">
        <v>11</v>
      </c>
      <c r="D22" s="2" t="s">
        <v>106</v>
      </c>
      <c r="E22" s="16">
        <v>575</v>
      </c>
      <c r="F22" s="5"/>
      <c r="G22" s="17" t="s">
        <v>60</v>
      </c>
      <c r="H22" s="5"/>
      <c r="I22" s="16">
        <v>1724</v>
      </c>
      <c r="J22" s="5"/>
      <c r="K22" s="17" t="s">
        <v>60</v>
      </c>
    </row>
    <row r="23" spans="5:11" ht="12.75" thickTop="1">
      <c r="E23" s="5"/>
      <c r="F23" s="5"/>
      <c r="G23" s="18"/>
      <c r="H23" s="5"/>
      <c r="I23" s="5"/>
      <c r="J23" s="5"/>
      <c r="K23" s="18"/>
    </row>
    <row r="24" spans="1:11" ht="12">
      <c r="A24" s="2">
        <v>2</v>
      </c>
      <c r="B24" s="2" t="s">
        <v>9</v>
      </c>
      <c r="D24" s="2" t="s">
        <v>18</v>
      </c>
      <c r="E24" s="5"/>
      <c r="F24" s="5"/>
      <c r="G24" s="18"/>
      <c r="H24" s="5"/>
      <c r="I24" s="5"/>
      <c r="J24" s="5"/>
      <c r="K24" s="18"/>
    </row>
    <row r="25" spans="4:11" ht="12">
      <c r="D25" s="2" t="s">
        <v>20</v>
      </c>
      <c r="E25" s="7"/>
      <c r="F25" s="7"/>
      <c r="G25" s="13"/>
      <c r="H25" s="7"/>
      <c r="I25" s="7"/>
      <c r="J25" s="7"/>
      <c r="K25" s="13"/>
    </row>
    <row r="26" spans="4:11" ht="12">
      <c r="D26" s="2" t="s">
        <v>21</v>
      </c>
      <c r="E26" s="7"/>
      <c r="F26" s="7"/>
      <c r="G26" s="13"/>
      <c r="H26" s="7"/>
      <c r="I26" s="7"/>
      <c r="J26" s="7"/>
      <c r="K26" s="13"/>
    </row>
    <row r="27" spans="4:11" ht="12">
      <c r="D27" s="2" t="s">
        <v>22</v>
      </c>
      <c r="E27" s="7">
        <v>-4357</v>
      </c>
      <c r="F27" s="7"/>
      <c r="G27" s="13" t="s">
        <v>60</v>
      </c>
      <c r="H27" s="7"/>
      <c r="I27" s="7">
        <v>-11212</v>
      </c>
      <c r="J27" s="7"/>
      <c r="K27" s="13" t="s">
        <v>60</v>
      </c>
    </row>
    <row r="28" spans="5:11" ht="12">
      <c r="E28" s="7"/>
      <c r="F28" s="7"/>
      <c r="G28" s="13"/>
      <c r="H28" s="7"/>
      <c r="I28" s="7"/>
      <c r="J28" s="7"/>
      <c r="K28" s="13"/>
    </row>
    <row r="29" spans="2:11" ht="12">
      <c r="B29" s="2" t="s">
        <v>10</v>
      </c>
      <c r="D29" s="2" t="s">
        <v>23</v>
      </c>
      <c r="E29" s="7">
        <v>-6674</v>
      </c>
      <c r="F29" s="7"/>
      <c r="G29" s="13" t="s">
        <v>60</v>
      </c>
      <c r="H29" s="7"/>
      <c r="I29" s="7">
        <v>-21296</v>
      </c>
      <c r="J29" s="7"/>
      <c r="K29" s="13" t="s">
        <v>60</v>
      </c>
    </row>
    <row r="30" spans="5:11" ht="12">
      <c r="E30" s="7"/>
      <c r="F30" s="7"/>
      <c r="G30" s="13"/>
      <c r="H30" s="7"/>
      <c r="I30" s="7"/>
      <c r="J30" s="7"/>
      <c r="K30" s="13"/>
    </row>
    <row r="31" spans="2:11" ht="12">
      <c r="B31" s="2" t="s">
        <v>11</v>
      </c>
      <c r="D31" s="2" t="s">
        <v>24</v>
      </c>
      <c r="E31" s="7">
        <v>-259</v>
      </c>
      <c r="F31" s="7"/>
      <c r="G31" s="13" t="s">
        <v>60</v>
      </c>
      <c r="H31" s="7"/>
      <c r="I31" s="7">
        <v>-823</v>
      </c>
      <c r="J31" s="7"/>
      <c r="K31" s="13" t="s">
        <v>60</v>
      </c>
    </row>
    <row r="32" spans="5:11" ht="12">
      <c r="E32" s="7"/>
      <c r="F32" s="7"/>
      <c r="G32" s="13"/>
      <c r="H32" s="7"/>
      <c r="I32" s="7"/>
      <c r="J32" s="7"/>
      <c r="K32" s="13"/>
    </row>
    <row r="33" spans="2:11" ht="12">
      <c r="B33" s="2" t="s">
        <v>12</v>
      </c>
      <c r="D33" s="2" t="s">
        <v>25</v>
      </c>
      <c r="E33" s="7">
        <v>0</v>
      </c>
      <c r="F33" s="7"/>
      <c r="G33" s="13" t="s">
        <v>60</v>
      </c>
      <c r="H33" s="7"/>
      <c r="I33" s="7">
        <v>0</v>
      </c>
      <c r="J33" s="7"/>
      <c r="K33" s="13" t="s">
        <v>60</v>
      </c>
    </row>
    <row r="34" spans="5:11" ht="12">
      <c r="E34" s="11"/>
      <c r="F34" s="7"/>
      <c r="G34" s="15"/>
      <c r="H34" s="7"/>
      <c r="I34" s="11"/>
      <c r="J34" s="7"/>
      <c r="K34" s="15"/>
    </row>
    <row r="35" spans="2:11" ht="12">
      <c r="B35" s="2" t="s">
        <v>26</v>
      </c>
      <c r="D35" s="2" t="s">
        <v>27</v>
      </c>
      <c r="E35" s="7"/>
      <c r="F35" s="7"/>
      <c r="G35" s="13"/>
      <c r="H35" s="7"/>
      <c r="I35" s="7"/>
      <c r="J35" s="7"/>
      <c r="K35" s="13"/>
    </row>
    <row r="36" spans="4:11" ht="12">
      <c r="D36" s="2" t="s">
        <v>19</v>
      </c>
      <c r="E36" s="7"/>
      <c r="F36" s="7"/>
      <c r="G36" s="13"/>
      <c r="H36" s="7"/>
      <c r="I36" s="7"/>
      <c r="J36" s="7"/>
      <c r="K36" s="13"/>
    </row>
    <row r="37" spans="4:11" ht="12">
      <c r="D37" s="2" t="s">
        <v>28</v>
      </c>
      <c r="E37" s="7"/>
      <c r="F37" s="7"/>
      <c r="G37" s="13"/>
      <c r="H37" s="7"/>
      <c r="I37" s="7"/>
      <c r="J37" s="7"/>
      <c r="K37" s="13"/>
    </row>
    <row r="38" spans="4:11" ht="12">
      <c r="D38" s="2" t="s">
        <v>29</v>
      </c>
      <c r="E38" s="7">
        <f>E27+E29+E31+E33</f>
        <v>-11290</v>
      </c>
      <c r="F38" s="7"/>
      <c r="G38" s="13" t="s">
        <v>60</v>
      </c>
      <c r="H38" s="7"/>
      <c r="I38" s="7">
        <f>I27+I29+I31+I33</f>
        <v>-33331</v>
      </c>
      <c r="J38" s="7"/>
      <c r="K38" s="13" t="s">
        <v>60</v>
      </c>
    </row>
    <row r="39" spans="5:11" ht="12">
      <c r="E39" s="7"/>
      <c r="F39" s="7"/>
      <c r="G39" s="13"/>
      <c r="H39" s="7"/>
      <c r="I39" s="7"/>
      <c r="J39" s="7"/>
      <c r="K39" s="13"/>
    </row>
    <row r="40" spans="2:11" ht="12">
      <c r="B40" s="2" t="s">
        <v>30</v>
      </c>
      <c r="D40" s="2" t="s">
        <v>31</v>
      </c>
      <c r="E40" s="7">
        <v>0</v>
      </c>
      <c r="F40" s="7"/>
      <c r="G40" s="13" t="s">
        <v>60</v>
      </c>
      <c r="H40" s="7"/>
      <c r="I40" s="7">
        <v>0</v>
      </c>
      <c r="J40" s="7"/>
      <c r="K40" s="13" t="s">
        <v>60</v>
      </c>
    </row>
    <row r="41" spans="5:11" ht="12">
      <c r="E41" s="11"/>
      <c r="F41" s="7"/>
      <c r="G41" s="15"/>
      <c r="H41" s="7"/>
      <c r="I41" s="11"/>
      <c r="J41" s="7"/>
      <c r="K41" s="15"/>
    </row>
    <row r="42" spans="2:11" ht="12">
      <c r="B42" s="2" t="s">
        <v>32</v>
      </c>
      <c r="D42" s="2" t="s">
        <v>33</v>
      </c>
      <c r="E42" s="7"/>
      <c r="F42" s="7"/>
      <c r="G42" s="13"/>
      <c r="H42" s="7"/>
      <c r="I42" s="7"/>
      <c r="J42" s="7"/>
      <c r="K42" s="13"/>
    </row>
    <row r="43" spans="4:11" ht="12">
      <c r="D43" s="2" t="s">
        <v>22</v>
      </c>
      <c r="E43" s="7">
        <f>SUM(E37:E40)</f>
        <v>-11290</v>
      </c>
      <c r="F43" s="7"/>
      <c r="G43" s="13" t="s">
        <v>60</v>
      </c>
      <c r="H43" s="7"/>
      <c r="I43" s="7">
        <f>I38+I40</f>
        <v>-33331</v>
      </c>
      <c r="J43" s="7"/>
      <c r="K43" s="13" t="s">
        <v>60</v>
      </c>
    </row>
    <row r="44" spans="5:11" ht="12">
      <c r="E44" s="7"/>
      <c r="F44" s="7"/>
      <c r="G44" s="13"/>
      <c r="H44" s="7"/>
      <c r="I44" s="7"/>
      <c r="J44" s="7"/>
      <c r="K44" s="13"/>
    </row>
    <row r="45" spans="2:11" ht="12">
      <c r="B45" s="2" t="s">
        <v>34</v>
      </c>
      <c r="D45" s="2" t="s">
        <v>2</v>
      </c>
      <c r="E45" s="7">
        <v>0</v>
      </c>
      <c r="F45" s="7"/>
      <c r="G45" s="13" t="s">
        <v>60</v>
      </c>
      <c r="H45" s="7"/>
      <c r="I45" s="7">
        <v>0</v>
      </c>
      <c r="J45" s="7"/>
      <c r="K45" s="13" t="s">
        <v>60</v>
      </c>
    </row>
    <row r="46" spans="5:11" ht="12">
      <c r="E46" s="11"/>
      <c r="F46" s="7"/>
      <c r="G46" s="15"/>
      <c r="H46" s="7"/>
      <c r="I46" s="11"/>
      <c r="J46" s="7"/>
      <c r="K46" s="15"/>
    </row>
    <row r="47" spans="2:11" ht="12">
      <c r="B47" s="2" t="s">
        <v>14</v>
      </c>
      <c r="C47" s="2" t="s">
        <v>14</v>
      </c>
      <c r="D47" s="2" t="s">
        <v>35</v>
      </c>
      <c r="E47" s="7"/>
      <c r="F47" s="7"/>
      <c r="G47" s="13"/>
      <c r="H47" s="7"/>
      <c r="I47" s="7"/>
      <c r="J47" s="7"/>
      <c r="K47" s="13"/>
    </row>
    <row r="48" spans="4:11" ht="12">
      <c r="D48" s="2" t="s">
        <v>36</v>
      </c>
      <c r="E48" s="7">
        <f>SUM(E43:E46)</f>
        <v>-11290</v>
      </c>
      <c r="F48" s="7"/>
      <c r="G48" s="13" t="s">
        <v>60</v>
      </c>
      <c r="H48" s="7"/>
      <c r="I48" s="7">
        <f>I43+I45</f>
        <v>-33331</v>
      </c>
      <c r="J48" s="7"/>
      <c r="K48" s="13" t="s">
        <v>60</v>
      </c>
    </row>
    <row r="49" spans="5:11" ht="12">
      <c r="E49" s="7"/>
      <c r="F49" s="7"/>
      <c r="G49" s="13"/>
      <c r="H49" s="7"/>
      <c r="I49" s="7"/>
      <c r="J49" s="7"/>
      <c r="K49" s="13"/>
    </row>
    <row r="50" spans="3:11" ht="12">
      <c r="C50" s="2" t="s">
        <v>15</v>
      </c>
      <c r="D50" s="2" t="s">
        <v>37</v>
      </c>
      <c r="E50" s="7">
        <v>0</v>
      </c>
      <c r="F50" s="7"/>
      <c r="G50" s="13" t="s">
        <v>60</v>
      </c>
      <c r="H50" s="7"/>
      <c r="I50" s="7">
        <v>0</v>
      </c>
      <c r="J50" s="7"/>
      <c r="K50" s="13" t="s">
        <v>60</v>
      </c>
    </row>
    <row r="51" spans="5:11" ht="12">
      <c r="E51" s="11"/>
      <c r="F51" s="7"/>
      <c r="G51" s="15"/>
      <c r="H51" s="7"/>
      <c r="I51" s="11"/>
      <c r="J51" s="7"/>
      <c r="K51" s="15"/>
    </row>
    <row r="52" spans="2:11" ht="12">
      <c r="B52" s="2" t="s">
        <v>38</v>
      </c>
      <c r="D52" s="2" t="s">
        <v>39</v>
      </c>
      <c r="E52" s="7"/>
      <c r="F52" s="7"/>
      <c r="G52" s="13"/>
      <c r="H52" s="7"/>
      <c r="I52" s="7"/>
      <c r="J52" s="7"/>
      <c r="K52" s="13"/>
    </row>
    <row r="53" spans="4:11" ht="12">
      <c r="D53" s="2" t="s">
        <v>13</v>
      </c>
      <c r="E53" s="7">
        <f>SUM(E48:E51)</f>
        <v>-11290</v>
      </c>
      <c r="F53" s="7"/>
      <c r="G53" s="13" t="s">
        <v>60</v>
      </c>
      <c r="H53" s="7"/>
      <c r="I53" s="7">
        <f>I48+I50</f>
        <v>-33331</v>
      </c>
      <c r="J53" s="7"/>
      <c r="K53" s="13" t="s">
        <v>60</v>
      </c>
    </row>
    <row r="54" spans="5:11" ht="12">
      <c r="E54" s="7"/>
      <c r="F54" s="7"/>
      <c r="G54" s="13"/>
      <c r="H54" s="7"/>
      <c r="I54" s="7"/>
      <c r="J54" s="7"/>
      <c r="K54" s="13"/>
    </row>
    <row r="55" spans="2:11" ht="12">
      <c r="B55" s="2" t="s">
        <v>40</v>
      </c>
      <c r="C55" s="2" t="s">
        <v>14</v>
      </c>
      <c r="D55" s="2" t="s">
        <v>41</v>
      </c>
      <c r="E55" s="8">
        <v>0</v>
      </c>
      <c r="F55" s="7"/>
      <c r="G55" s="19" t="s">
        <v>60</v>
      </c>
      <c r="H55" s="7"/>
      <c r="I55" s="8">
        <v>0</v>
      </c>
      <c r="J55" s="7"/>
      <c r="K55" s="19" t="s">
        <v>60</v>
      </c>
    </row>
    <row r="56" spans="5:11" ht="12">
      <c r="E56" s="9"/>
      <c r="F56" s="7"/>
      <c r="G56" s="20"/>
      <c r="H56" s="7"/>
      <c r="I56" s="9"/>
      <c r="J56" s="7"/>
      <c r="K56" s="20"/>
    </row>
    <row r="57" spans="3:11" ht="12">
      <c r="C57" s="2" t="s">
        <v>15</v>
      </c>
      <c r="D57" s="2" t="s">
        <v>37</v>
      </c>
      <c r="E57" s="9">
        <v>0</v>
      </c>
      <c r="F57" s="7"/>
      <c r="G57" s="20" t="s">
        <v>60</v>
      </c>
      <c r="H57" s="7"/>
      <c r="I57" s="9">
        <v>0</v>
      </c>
      <c r="J57" s="7"/>
      <c r="K57" s="20" t="s">
        <v>60</v>
      </c>
    </row>
    <row r="58" spans="5:11" ht="12">
      <c r="E58" s="10"/>
      <c r="F58" s="7"/>
      <c r="G58" s="21"/>
      <c r="H58" s="7"/>
      <c r="I58" s="10"/>
      <c r="J58" s="7"/>
      <c r="K58" s="21"/>
    </row>
    <row r="59" spans="3:11" ht="12">
      <c r="C59" s="2" t="s">
        <v>16</v>
      </c>
      <c r="D59" s="2" t="s">
        <v>42</v>
      </c>
      <c r="E59" s="7"/>
      <c r="F59" s="7"/>
      <c r="G59" s="13"/>
      <c r="H59" s="7"/>
      <c r="I59" s="7"/>
      <c r="J59" s="7"/>
      <c r="K59" s="13"/>
    </row>
    <row r="60" spans="4:11" ht="12">
      <c r="D60" s="2" t="s">
        <v>43</v>
      </c>
      <c r="E60" s="7">
        <f>SUM(E55:E58)</f>
        <v>0</v>
      </c>
      <c r="F60" s="7"/>
      <c r="G60" s="13" t="s">
        <v>60</v>
      </c>
      <c r="H60" s="7"/>
      <c r="I60" s="7">
        <f>I55-I57</f>
        <v>0</v>
      </c>
      <c r="J60" s="7"/>
      <c r="K60" s="13" t="s">
        <v>60</v>
      </c>
    </row>
    <row r="61" spans="5:11" ht="12">
      <c r="E61" s="11"/>
      <c r="F61" s="7"/>
      <c r="G61" s="15"/>
      <c r="H61" s="7"/>
      <c r="I61" s="11"/>
      <c r="J61" s="7"/>
      <c r="K61" s="15"/>
    </row>
    <row r="62" spans="2:11" ht="12">
      <c r="B62" s="2" t="s">
        <v>44</v>
      </c>
      <c r="D62" s="2" t="s">
        <v>45</v>
      </c>
      <c r="E62" s="7"/>
      <c r="F62" s="7"/>
      <c r="G62" s="13"/>
      <c r="H62" s="7"/>
      <c r="I62" s="7"/>
      <c r="J62" s="7"/>
      <c r="K62" s="13"/>
    </row>
    <row r="63" spans="4:11" ht="12.75" thickBot="1">
      <c r="D63" s="2" t="s">
        <v>46</v>
      </c>
      <c r="E63" s="16">
        <f>E53+E60</f>
        <v>-11290</v>
      </c>
      <c r="F63" s="7"/>
      <c r="G63" s="17" t="s">
        <v>60</v>
      </c>
      <c r="H63" s="7"/>
      <c r="I63" s="16">
        <f>I53+I60</f>
        <v>-33331</v>
      </c>
      <c r="J63" s="7"/>
      <c r="K63" s="17" t="s">
        <v>60</v>
      </c>
    </row>
    <row r="64" spans="5:11" ht="12.75" thickTop="1">
      <c r="E64" s="7"/>
      <c r="F64" s="7"/>
      <c r="G64" s="13"/>
      <c r="H64" s="7"/>
      <c r="I64" s="7"/>
      <c r="J64" s="7"/>
      <c r="K64" s="13"/>
    </row>
    <row r="65" spans="1:11" ht="12">
      <c r="A65" s="2">
        <v>3</v>
      </c>
      <c r="B65" s="2" t="s">
        <v>9</v>
      </c>
      <c r="D65" s="2" t="s">
        <v>99</v>
      </c>
      <c r="E65" s="7"/>
      <c r="F65" s="7"/>
      <c r="G65" s="13"/>
      <c r="H65" s="7"/>
      <c r="I65" s="7"/>
      <c r="J65" s="7"/>
      <c r="K65" s="13"/>
    </row>
    <row r="66" spans="4:11" ht="12">
      <c r="D66" s="2" t="s">
        <v>100</v>
      </c>
      <c r="E66" s="7"/>
      <c r="F66" s="7"/>
      <c r="G66" s="13"/>
      <c r="H66" s="7"/>
      <c r="I66" s="7"/>
      <c r="J66" s="7"/>
      <c r="K66" s="13"/>
    </row>
    <row r="67" spans="4:11" ht="12">
      <c r="D67" s="2" t="s">
        <v>101</v>
      </c>
      <c r="E67" s="7"/>
      <c r="F67" s="7"/>
      <c r="G67" s="13"/>
      <c r="H67" s="7"/>
      <c r="I67" s="7"/>
      <c r="J67" s="7"/>
      <c r="K67" s="13"/>
    </row>
    <row r="68" spans="5:11" ht="12">
      <c r="E68" s="7"/>
      <c r="F68" s="7"/>
      <c r="G68" s="13"/>
      <c r="H68" s="7"/>
      <c r="I68" s="7"/>
      <c r="J68" s="7"/>
      <c r="K68" s="13"/>
    </row>
    <row r="69" spans="3:11" ht="12">
      <c r="C69" s="2" t="s">
        <v>14</v>
      </c>
      <c r="D69" s="2" t="s">
        <v>102</v>
      </c>
      <c r="F69" s="7"/>
      <c r="H69" s="7"/>
      <c r="I69" s="7"/>
      <c r="J69" s="7"/>
      <c r="K69" s="13"/>
    </row>
    <row r="70" spans="4:11" ht="12.75" thickBot="1">
      <c r="D70" s="22" t="s">
        <v>104</v>
      </c>
      <c r="E70" s="16">
        <v>-17</v>
      </c>
      <c r="F70" s="7"/>
      <c r="G70" s="17" t="s">
        <v>60</v>
      </c>
      <c r="H70" s="7"/>
      <c r="I70" s="16">
        <f>SUM((I63/65842272)*1000)*100</f>
        <v>-50.62249370738603</v>
      </c>
      <c r="J70" s="7"/>
      <c r="K70" s="17" t="s">
        <v>60</v>
      </c>
    </row>
    <row r="71" spans="5:11" ht="12.75" thickTop="1">
      <c r="E71" s="7"/>
      <c r="F71" s="7"/>
      <c r="G71" s="13"/>
      <c r="H71" s="7"/>
      <c r="I71" s="7"/>
      <c r="J71" s="7"/>
      <c r="K71" s="13"/>
    </row>
    <row r="72" spans="3:4" ht="12">
      <c r="C72" s="2" t="s">
        <v>15</v>
      </c>
      <c r="D72" s="2" t="s">
        <v>103</v>
      </c>
    </row>
    <row r="73" spans="4:11" ht="12.75" thickBot="1">
      <c r="D73" s="2" t="s">
        <v>105</v>
      </c>
      <c r="E73" s="16">
        <f>SUM(E70)</f>
        <v>-17</v>
      </c>
      <c r="F73" s="7"/>
      <c r="G73" s="17" t="s">
        <v>60</v>
      </c>
      <c r="H73" s="7"/>
      <c r="I73" s="16">
        <f>SUM(I70)</f>
        <v>-50.62249370738603</v>
      </c>
      <c r="J73" s="7"/>
      <c r="K73" s="17" t="s">
        <v>60</v>
      </c>
    </row>
    <row r="74" spans="5:11" ht="12.75" thickTop="1">
      <c r="E74" s="7"/>
      <c r="F74" s="7"/>
      <c r="G74" s="7"/>
      <c r="H74" s="7"/>
      <c r="I74" s="7"/>
      <c r="J74" s="7"/>
      <c r="K74" s="7"/>
    </row>
    <row r="75" spans="1:11" ht="12.75" thickBot="1">
      <c r="A75" s="2">
        <v>4</v>
      </c>
      <c r="B75" s="2" t="s">
        <v>9</v>
      </c>
      <c r="D75" s="2" t="s">
        <v>107</v>
      </c>
      <c r="E75" s="17" t="s">
        <v>60</v>
      </c>
      <c r="F75" s="7"/>
      <c r="G75" s="17" t="s">
        <v>60</v>
      </c>
      <c r="H75" s="7"/>
      <c r="I75" s="17" t="s">
        <v>60</v>
      </c>
      <c r="J75" s="7"/>
      <c r="K75" s="17" t="s">
        <v>60</v>
      </c>
    </row>
    <row r="76" spans="5:11" ht="12.75" thickTop="1">
      <c r="E76" s="7"/>
      <c r="F76" s="7"/>
      <c r="G76" s="7"/>
      <c r="H76" s="7"/>
      <c r="I76" s="7"/>
      <c r="J76" s="7"/>
      <c r="K76" s="7"/>
    </row>
    <row r="77" spans="2:11" ht="12.75" thickBot="1">
      <c r="B77" s="2" t="s">
        <v>10</v>
      </c>
      <c r="D77" s="2" t="s">
        <v>108</v>
      </c>
      <c r="E77" s="17" t="s">
        <v>60</v>
      </c>
      <c r="F77" s="7"/>
      <c r="G77" s="17" t="s">
        <v>60</v>
      </c>
      <c r="H77" s="7"/>
      <c r="I77" s="17" t="s">
        <v>60</v>
      </c>
      <c r="J77" s="7"/>
      <c r="K77" s="17" t="s">
        <v>60</v>
      </c>
    </row>
    <row r="78" spans="5:11" ht="12.75" thickTop="1">
      <c r="E78" s="7"/>
      <c r="F78" s="7"/>
      <c r="G78" s="7"/>
      <c r="H78" s="7"/>
      <c r="I78" s="7"/>
      <c r="J78" s="7"/>
      <c r="K78" s="7"/>
    </row>
    <row r="79" spans="5:11" ht="12">
      <c r="E79" s="7"/>
      <c r="F79" s="7"/>
      <c r="G79" s="7"/>
      <c r="H79" s="7"/>
      <c r="I79" s="7"/>
      <c r="J79" s="7"/>
      <c r="K79" s="7"/>
    </row>
    <row r="80" spans="5:11" ht="12">
      <c r="E80" s="7"/>
      <c r="F80" s="7"/>
      <c r="G80" s="7"/>
      <c r="H80" s="7"/>
      <c r="J80" s="7"/>
      <c r="K80" s="3" t="s">
        <v>111</v>
      </c>
    </row>
    <row r="81" spans="5:11" ht="12">
      <c r="E81" s="7"/>
      <c r="F81" s="7"/>
      <c r="G81" s="7"/>
      <c r="H81" s="7"/>
      <c r="I81" s="24" t="s">
        <v>109</v>
      </c>
      <c r="J81" s="7"/>
      <c r="K81" s="24" t="s">
        <v>91</v>
      </c>
    </row>
    <row r="82" spans="5:11" ht="12">
      <c r="E82" s="7"/>
      <c r="F82" s="7"/>
      <c r="G82" s="7"/>
      <c r="H82" s="7"/>
      <c r="I82" s="24" t="s">
        <v>110</v>
      </c>
      <c r="J82" s="7"/>
      <c r="K82" s="24" t="s">
        <v>112</v>
      </c>
    </row>
    <row r="83" spans="5:11" ht="12">
      <c r="E83" s="7"/>
      <c r="F83" s="7"/>
      <c r="G83" s="7"/>
      <c r="H83" s="7"/>
      <c r="I83" s="24" t="s">
        <v>90</v>
      </c>
      <c r="J83" s="7"/>
      <c r="K83" s="24" t="s">
        <v>113</v>
      </c>
    </row>
    <row r="84" spans="5:11" ht="12">
      <c r="E84" s="7"/>
      <c r="F84" s="7"/>
      <c r="G84" s="7"/>
      <c r="H84" s="7"/>
      <c r="I84" s="7"/>
      <c r="J84" s="7"/>
      <c r="K84" s="7"/>
    </row>
    <row r="85" spans="1:11" ht="12.75" thickBot="1">
      <c r="A85" s="2">
        <v>5</v>
      </c>
      <c r="D85" s="2" t="s">
        <v>114</v>
      </c>
      <c r="E85" s="7"/>
      <c r="F85" s="7"/>
      <c r="G85" s="7"/>
      <c r="H85" s="7"/>
      <c r="I85" s="16">
        <f>SUM(BSheet!D60)</f>
        <v>-178.2980468394034</v>
      </c>
      <c r="J85" s="7"/>
      <c r="K85" s="16">
        <f>SUM(BSheet!F60)</f>
        <v>-127.75280216275327</v>
      </c>
    </row>
    <row r="86" spans="5:11" ht="12.75" thickTop="1">
      <c r="E86" s="7"/>
      <c r="F86" s="7"/>
      <c r="G86" s="7"/>
      <c r="H86" s="7"/>
      <c r="I86" s="7"/>
      <c r="J86" s="7"/>
      <c r="K86" s="7"/>
    </row>
    <row r="87" spans="5:11" ht="12">
      <c r="E87" s="7"/>
      <c r="F87" s="7"/>
      <c r="G87" s="7"/>
      <c r="H87" s="7"/>
      <c r="I87" s="7"/>
      <c r="J87" s="7"/>
      <c r="K87" s="7"/>
    </row>
    <row r="88" spans="5:11" ht="12">
      <c r="E88" s="7"/>
      <c r="F88" s="7"/>
      <c r="G88" s="7"/>
      <c r="H88" s="7"/>
      <c r="I88" s="7"/>
      <c r="J88" s="7"/>
      <c r="K88" s="7"/>
    </row>
    <row r="89" spans="5:11" ht="12">
      <c r="E89" s="7"/>
      <c r="F89" s="7"/>
      <c r="G89" s="7"/>
      <c r="H89" s="7"/>
      <c r="I89" s="7"/>
      <c r="J89" s="7"/>
      <c r="K89" s="7"/>
    </row>
    <row r="90" spans="5:11" ht="12">
      <c r="E90" s="7"/>
      <c r="F90" s="7"/>
      <c r="G90" s="7"/>
      <c r="H90" s="7"/>
      <c r="I90" s="7"/>
      <c r="J90" s="7"/>
      <c r="K90" s="7"/>
    </row>
  </sheetData>
  <mergeCells count="8">
    <mergeCell ref="E10:G10"/>
    <mergeCell ref="I10:K10"/>
    <mergeCell ref="A7:K7"/>
    <mergeCell ref="A2:K2"/>
    <mergeCell ref="A1:K1"/>
    <mergeCell ref="A5:K5"/>
    <mergeCell ref="A6:K6"/>
    <mergeCell ref="A3:K3"/>
  </mergeCells>
  <printOptions/>
  <pageMargins left="0.5" right="0.2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Siew</cp:lastModifiedBy>
  <cp:lastPrinted>1999-12-29T17:53:40Z</cp:lastPrinted>
  <dcterms:created xsi:type="dcterms:W3CDTF">1999-10-20T01:33:21Z</dcterms:created>
  <dcterms:modified xsi:type="dcterms:W3CDTF">1999-12-30T10:03:44Z</dcterms:modified>
  <cp:category/>
  <cp:version/>
  <cp:contentType/>
  <cp:contentStatus/>
</cp:coreProperties>
</file>